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131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<sst xmlns="http://schemas.openxmlformats.org/spreadsheetml/2006/main" count="73" uniqueCount="55">
  <si>
    <t>Creditor</t>
  </si>
  <si>
    <t>Adresa</t>
  </si>
  <si>
    <t>Creanţa depusă</t>
  </si>
  <si>
    <t>Creanţa</t>
  </si>
  <si>
    <t>acceptată</t>
  </si>
  <si>
    <t>%</t>
  </si>
  <si>
    <t>din grupă</t>
  </si>
  <si>
    <t>din total</t>
  </si>
  <si>
    <t>Menţiuni</t>
  </si>
  <si>
    <t>TOTAL GRUPA 1</t>
  </si>
  <si>
    <t>Nr.crt.</t>
  </si>
  <si>
    <t>TOTAL GRUPA 2</t>
  </si>
  <si>
    <t xml:space="preserve"> </t>
  </si>
  <si>
    <t>TOTAL CREANTE ACCEPTATE</t>
  </si>
  <si>
    <t>GLOBAL MONEY RECOVERY IPURL</t>
  </si>
  <si>
    <t>Creanţa acceptată</t>
  </si>
  <si>
    <t>% din grupă</t>
  </si>
  <si>
    <t>% din total</t>
  </si>
  <si>
    <t>Nr. crt.</t>
  </si>
  <si>
    <t>Privigeliată, taxe şi impozite</t>
  </si>
  <si>
    <t xml:space="preserve">              Av. Ţiril Horia Cristian</t>
  </si>
  <si>
    <t>Contract leasing</t>
  </si>
  <si>
    <t>Lichidator judiciar: GLOBAL MONEY RECOVERY IPURL</t>
  </si>
  <si>
    <t xml:space="preserve">               Lichidator judiciar</t>
  </si>
  <si>
    <t xml:space="preserve">Numar dosar: 4823/111/2009, Tribunalul Bihor, Secţia comerciala şi contencios administrativ </t>
  </si>
  <si>
    <t>Judecător sindic: OLAH IONEL</t>
  </si>
  <si>
    <t>Debitor: SC RULMED COM SRL – societate în faliment, in bankruptcy, en faillite</t>
  </si>
  <si>
    <t>Gr.2 art.123, pct. (4) - Creanţe bugetare</t>
  </si>
  <si>
    <t>Gr.3 art.123, pct. (7) si (8) - Creanţe chirografare</t>
  </si>
  <si>
    <t>TOTAL GRUPA 3</t>
  </si>
  <si>
    <t>Gr.1 art.123, pct. (4) - Creanţe garantate</t>
  </si>
  <si>
    <t>Direcţia Generală a Finanţelor Publice Sibiu</t>
  </si>
  <si>
    <t>Sibiu, str. Calea Dumbrăvii, nr. 28-32, jud. Sibiu</t>
  </si>
  <si>
    <t>Primăria municipiului Mediaş</t>
  </si>
  <si>
    <t>Mediaş, Piaţa Corneliu Coposu, nr.3, jud.Sibiu</t>
  </si>
  <si>
    <t>Privilegiată impozite şi taxe</t>
  </si>
  <si>
    <t>SC E-ON Gaz Romania SA</t>
  </si>
  <si>
    <t>Sibiu, Şoseaua Şelimbărului, nr. 2, jud. Sibiu</t>
  </si>
  <si>
    <t>facturi gaze naturale</t>
  </si>
  <si>
    <t>SC Romstal Leasing IFN SA</t>
  </si>
  <si>
    <t>Bucureşti, Calea Dorobanţi, nr. 59-63, Sector 1</t>
  </si>
  <si>
    <t>34,28%</t>
  </si>
  <si>
    <t>Temei juridic: art.20 alin.(1) lit (k) şi art.108 alin. (5) din Legea nr.85/2006 privind procedura insolventei</t>
  </si>
  <si>
    <t>Banca Carpatica Sibiu</t>
  </si>
  <si>
    <t>Sibiu, str. Autogării, nr. 1, jud. Sibiu</t>
  </si>
  <si>
    <t>Garanţie reală imobiliară</t>
  </si>
  <si>
    <t>BRD Sibiu</t>
  </si>
  <si>
    <t>Sibiu, str. G-ral Magheru, nr. 55, jud. Sibiu</t>
  </si>
  <si>
    <t>contract credit</t>
  </si>
  <si>
    <t>Termen: 25.05.2011</t>
  </si>
  <si>
    <t>SC MKB Romexterra Leasing IFN SA</t>
  </si>
  <si>
    <t>Bucureşti, B-dul Unirii, nr. 11, Sector 5</t>
  </si>
  <si>
    <t>Nr. înreg. 2079/24.05.2011</t>
  </si>
  <si>
    <t>TABEL DEFINITIV CONSOLIDAT RECTIFICAT DE CREANTE</t>
  </si>
  <si>
    <t xml:space="preserve">                                    AL DEBITORULUI SC RULMED COM SRL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</si>
</sst>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#,##0.00\ [$lei-418]"/>
  </numFmts>
  <fonts count="13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1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b/>
      <sz val="12"/>
      <name val="Arial"/>
      <family val="0"/>
    </font>
    <font>
      <sz val="11"/>
      <name val="Arial"/>
      <family val="0"/>
    </font>
    <font>
      <b/>
      <sz val="11"/>
      <name val="Arial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1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6" fillId="0" borderId="5" xfId="0" applyFont="1" applyBorder="1" applyAlignment="1">
      <alignment horizontal="center" vertical="top" wrapText="1"/>
    </xf>
    <xf numFmtId="0" fontId="7" fillId="0" borderId="0" xfId="0" applyFont="1" applyAlignment="1">
      <alignment/>
    </xf>
    <xf numFmtId="0" fontId="8" fillId="0" borderId="1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top" wrapText="1"/>
    </xf>
    <xf numFmtId="167" fontId="8" fillId="0" borderId="3" xfId="0" applyNumberFormat="1" applyFont="1" applyBorder="1" applyAlignment="1">
      <alignment horizontal="center" vertical="top" wrapText="1"/>
    </xf>
    <xf numFmtId="9" fontId="8" fillId="0" borderId="3" xfId="0" applyNumberFormat="1" applyFont="1" applyBorder="1" applyAlignment="1">
      <alignment horizontal="center" vertical="top" wrapText="1"/>
    </xf>
    <xf numFmtId="10" fontId="8" fillId="0" borderId="3" xfId="0" applyNumberFormat="1" applyFont="1" applyBorder="1" applyAlignment="1">
      <alignment horizontal="center" wrapText="1"/>
    </xf>
    <xf numFmtId="0" fontId="7" fillId="0" borderId="3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 wrapText="1"/>
    </xf>
    <xf numFmtId="10" fontId="6" fillId="0" borderId="8" xfId="0" applyNumberFormat="1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5" fillId="0" borderId="9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9" fillId="0" borderId="0" xfId="0" applyFont="1" applyAlignment="1">
      <alignment/>
    </xf>
    <xf numFmtId="10" fontId="6" fillId="0" borderId="0" xfId="0" applyNumberFormat="1" applyFont="1" applyBorder="1" applyAlignment="1">
      <alignment horizontal="center" vertical="top" wrapText="1"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2" fillId="0" borderId="0" xfId="0" applyFont="1" applyAlignment="1">
      <alignment/>
    </xf>
    <xf numFmtId="0" fontId="3" fillId="0" borderId="8" xfId="0" applyFont="1" applyBorder="1" applyAlignment="1">
      <alignment horizontal="center" vertical="top" wrapText="1"/>
    </xf>
    <xf numFmtId="10" fontId="3" fillId="0" borderId="8" xfId="0" applyNumberFormat="1" applyFont="1" applyBorder="1" applyAlignment="1">
      <alignment horizontal="center" vertical="top" wrapText="1"/>
    </xf>
    <xf numFmtId="10" fontId="3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172" fontId="6" fillId="0" borderId="8" xfId="0" applyNumberFormat="1" applyFont="1" applyBorder="1" applyAlignment="1">
      <alignment horizontal="center" vertical="top" wrapText="1"/>
    </xf>
    <xf numFmtId="172" fontId="3" fillId="0" borderId="8" xfId="0" applyNumberFormat="1" applyFont="1" applyBorder="1" applyAlignment="1">
      <alignment horizontal="center" vertical="top" wrapText="1"/>
    </xf>
    <xf numFmtId="172" fontId="6" fillId="0" borderId="4" xfId="0" applyNumberFormat="1" applyFont="1" applyBorder="1" applyAlignment="1">
      <alignment horizontal="center" vertical="top" wrapText="1"/>
    </xf>
    <xf numFmtId="172" fontId="3" fillId="0" borderId="1" xfId="0" applyNumberFormat="1" applyFont="1" applyBorder="1" applyAlignment="1">
      <alignment horizontal="center" vertical="top" wrapText="1"/>
    </xf>
    <xf numFmtId="172" fontId="3" fillId="0" borderId="2" xfId="0" applyNumberFormat="1" applyFont="1" applyBorder="1" applyAlignment="1">
      <alignment horizontal="center" vertical="top" wrapText="1"/>
    </xf>
    <xf numFmtId="0" fontId="0" fillId="0" borderId="0" xfId="0" applyFont="1" applyAlignment="1">
      <alignment/>
    </xf>
    <xf numFmtId="172" fontId="0" fillId="0" borderId="0" xfId="0" applyNumberFormat="1" applyFont="1" applyAlignment="1">
      <alignment/>
    </xf>
    <xf numFmtId="172" fontId="0" fillId="0" borderId="0" xfId="0" applyNumberFormat="1" applyAlignment="1">
      <alignment/>
    </xf>
    <xf numFmtId="10" fontId="6" fillId="0" borderId="4" xfId="0" applyNumberFormat="1" applyFont="1" applyBorder="1" applyAlignment="1">
      <alignment horizontal="center" vertical="top" wrapText="1"/>
    </xf>
    <xf numFmtId="10" fontId="3" fillId="0" borderId="8" xfId="0" applyNumberFormat="1" applyFont="1" applyBorder="1" applyAlignment="1">
      <alignment horizontal="center" vertical="top" wrapText="1"/>
    </xf>
    <xf numFmtId="172" fontId="8" fillId="0" borderId="4" xfId="0" applyNumberFormat="1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11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11" fillId="0" borderId="5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172" fontId="3" fillId="0" borderId="0" xfId="0" applyNumberFormat="1" applyFont="1" applyBorder="1" applyAlignment="1">
      <alignment horizontal="center" vertical="top" wrapText="1"/>
    </xf>
    <xf numFmtId="10" fontId="3" fillId="0" borderId="0" xfId="0" applyNumberFormat="1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10" fontId="3" fillId="0" borderId="0" xfId="0" applyNumberFormat="1" applyFont="1" applyBorder="1" applyAlignment="1">
      <alignment horizontal="center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I45"/>
  <sheetViews>
    <sheetView tabSelected="1" workbookViewId="0" topLeftCell="A25">
      <selection activeCell="H31" sqref="H31"/>
    </sheetView>
  </sheetViews>
  <sheetFormatPr defaultColWidth="9.140625" defaultRowHeight="12.75"/>
  <cols>
    <col min="1" max="1" width="1.28515625" style="0" customWidth="1"/>
    <col min="2" max="2" width="3.57421875" style="0" customWidth="1"/>
    <col min="3" max="3" width="8.8515625" style="0" customWidth="1"/>
    <col min="4" max="4" width="12.8515625" style="0" customWidth="1"/>
    <col min="5" max="5" width="13.8515625" style="0" customWidth="1"/>
    <col min="6" max="6" width="15.00390625" style="0" customWidth="1"/>
    <col min="7" max="7" width="10.00390625" style="0" customWidth="1"/>
    <col min="8" max="8" width="9.8515625" style="0" customWidth="1"/>
    <col min="9" max="9" width="7.7109375" style="0" customWidth="1"/>
    <col min="10" max="10" width="33.00390625" style="0" customWidth="1"/>
  </cols>
  <sheetData>
    <row r="4" ht="12.75">
      <c r="A4" t="s">
        <v>52</v>
      </c>
    </row>
    <row r="5" ht="15">
      <c r="A5" s="1" t="s">
        <v>24</v>
      </c>
    </row>
    <row r="6" ht="15">
      <c r="A6" s="1" t="s">
        <v>25</v>
      </c>
    </row>
    <row r="7" s="21" customFormat="1" ht="12.75">
      <c r="A7" s="20" t="s">
        <v>42</v>
      </c>
    </row>
    <row r="8" ht="15">
      <c r="A8" s="1" t="s">
        <v>22</v>
      </c>
    </row>
    <row r="9" s="21" customFormat="1" ht="12.75">
      <c r="A9" s="20" t="s">
        <v>26</v>
      </c>
    </row>
    <row r="10" ht="15">
      <c r="A10" s="1" t="s">
        <v>49</v>
      </c>
    </row>
    <row r="12" spans="2:7" s="29" customFormat="1" ht="15.75">
      <c r="B12" s="29" t="s">
        <v>12</v>
      </c>
      <c r="C12" s="34" t="s">
        <v>12</v>
      </c>
      <c r="D12" s="34" t="s">
        <v>53</v>
      </c>
      <c r="E12" s="34"/>
      <c r="F12" s="34"/>
      <c r="G12" s="34"/>
    </row>
    <row r="13" spans="1:7" s="28" customFormat="1" ht="15.75">
      <c r="A13" s="32" t="s">
        <v>54</v>
      </c>
      <c r="B13" s="33"/>
      <c r="C13" s="32"/>
      <c r="D13" s="32"/>
      <c r="E13" s="32"/>
      <c r="F13" s="32"/>
      <c r="G13" s="32"/>
    </row>
    <row r="14" spans="1:7" s="28" customFormat="1" ht="15.75">
      <c r="A14" s="32"/>
      <c r="B14" s="33"/>
      <c r="C14" s="32"/>
      <c r="D14" s="32"/>
      <c r="E14" s="32"/>
      <c r="F14" s="32"/>
      <c r="G14" s="32"/>
    </row>
    <row r="15" spans="1:9" s="28" customFormat="1" ht="15.75">
      <c r="A15" s="32"/>
      <c r="B15" s="30" t="s">
        <v>30</v>
      </c>
      <c r="C15" s="31"/>
      <c r="D15" s="31"/>
      <c r="E15" s="31"/>
      <c r="F15" s="31"/>
      <c r="G15" s="31"/>
      <c r="H15" s="31"/>
      <c r="I15" s="31"/>
    </row>
    <row r="16" spans="1:9" s="28" customFormat="1" ht="16.5" thickBot="1">
      <c r="A16" s="32"/>
      <c r="B16" s="8"/>
      <c r="C16"/>
      <c r="D16"/>
      <c r="E16"/>
      <c r="F16"/>
      <c r="G16"/>
      <c r="H16"/>
      <c r="I16"/>
    </row>
    <row r="17" spans="1:9" s="28" customFormat="1" ht="25.5">
      <c r="A17" s="32"/>
      <c r="B17" s="2" t="s">
        <v>10</v>
      </c>
      <c r="C17" s="2" t="s">
        <v>0</v>
      </c>
      <c r="D17" s="2" t="s">
        <v>1</v>
      </c>
      <c r="E17" s="2" t="s">
        <v>2</v>
      </c>
      <c r="F17" s="7" t="s">
        <v>3</v>
      </c>
      <c r="G17" s="7" t="s">
        <v>5</v>
      </c>
      <c r="H17" s="7" t="s">
        <v>5</v>
      </c>
      <c r="I17" s="2" t="s">
        <v>8</v>
      </c>
    </row>
    <row r="18" spans="1:9" s="28" customFormat="1" ht="17.25" customHeight="1" thickBot="1">
      <c r="A18" s="32"/>
      <c r="B18" s="17"/>
      <c r="C18" s="17"/>
      <c r="D18" s="17"/>
      <c r="E18" s="17"/>
      <c r="F18" s="3" t="s">
        <v>4</v>
      </c>
      <c r="G18" s="3" t="s">
        <v>6</v>
      </c>
      <c r="H18" s="3" t="s">
        <v>7</v>
      </c>
      <c r="I18" s="17"/>
    </row>
    <row r="19" spans="1:9" s="28" customFormat="1" ht="51.75" thickBot="1">
      <c r="A19" s="32"/>
      <c r="B19" s="18">
        <v>1</v>
      </c>
      <c r="C19" s="18" t="s">
        <v>43</v>
      </c>
      <c r="D19" s="18" t="s">
        <v>44</v>
      </c>
      <c r="E19" s="39">
        <v>137461.27</v>
      </c>
      <c r="F19" s="39">
        <v>137461.27</v>
      </c>
      <c r="G19" s="19">
        <v>1</v>
      </c>
      <c r="H19" s="19">
        <f>F19/E41</f>
        <v>0.024009333211067234</v>
      </c>
      <c r="I19" s="18" t="s">
        <v>45</v>
      </c>
    </row>
    <row r="20" spans="1:9" s="28" customFormat="1" ht="16.5" thickBot="1">
      <c r="A20" s="32"/>
      <c r="B20" s="35"/>
      <c r="C20" s="54" t="s">
        <v>9</v>
      </c>
      <c r="D20" s="55"/>
      <c r="E20" s="40">
        <v>137461.27</v>
      </c>
      <c r="F20" s="40">
        <v>137461.27</v>
      </c>
      <c r="G20" s="48">
        <v>1</v>
      </c>
      <c r="H20" s="48">
        <f>F19/E41</f>
        <v>0.024009333211067234</v>
      </c>
      <c r="I20" s="35"/>
    </row>
    <row r="21" spans="1:9" s="28" customFormat="1" ht="15.75">
      <c r="A21" s="32"/>
      <c r="B21" s="56"/>
      <c r="C21" s="57"/>
      <c r="D21" s="57"/>
      <c r="E21" s="58"/>
      <c r="F21" s="58"/>
      <c r="G21" s="59"/>
      <c r="H21" s="59"/>
      <c r="I21" s="56"/>
    </row>
    <row r="22" s="31" customFormat="1" ht="14.25">
      <c r="B22" s="30" t="s">
        <v>27</v>
      </c>
    </row>
    <row r="23" ht="12.75" customHeight="1" thickBot="1">
      <c r="B23" s="8"/>
    </row>
    <row r="24" spans="2:9" ht="12.75" customHeight="1">
      <c r="B24" s="2" t="s">
        <v>10</v>
      </c>
      <c r="C24" s="2" t="s">
        <v>0</v>
      </c>
      <c r="D24" s="2" t="s">
        <v>1</v>
      </c>
      <c r="E24" s="2" t="s">
        <v>2</v>
      </c>
      <c r="F24" s="7" t="s">
        <v>3</v>
      </c>
      <c r="G24" s="7" t="s">
        <v>5</v>
      </c>
      <c r="H24" s="7" t="s">
        <v>5</v>
      </c>
      <c r="I24" s="2" t="s">
        <v>8</v>
      </c>
    </row>
    <row r="25" spans="2:9" ht="14.25" customHeight="1" thickBot="1">
      <c r="B25" s="17"/>
      <c r="C25" s="17"/>
      <c r="D25" s="17"/>
      <c r="E25" s="17"/>
      <c r="F25" s="3" t="s">
        <v>4</v>
      </c>
      <c r="G25" s="3" t="s">
        <v>6</v>
      </c>
      <c r="H25" s="3" t="s">
        <v>7</v>
      </c>
      <c r="I25" s="17"/>
    </row>
    <row r="26" spans="2:9" ht="68.25" customHeight="1" thickBot="1">
      <c r="B26" s="18">
        <v>1</v>
      </c>
      <c r="C26" s="18" t="s">
        <v>31</v>
      </c>
      <c r="D26" s="18" t="s">
        <v>32</v>
      </c>
      <c r="E26" s="39">
        <v>3492186</v>
      </c>
      <c r="F26" s="39">
        <v>3492186</v>
      </c>
      <c r="G26" s="19">
        <f>F26/F28</f>
        <v>0.9961734571151184</v>
      </c>
      <c r="H26" s="19">
        <f>F26/E41</f>
        <v>0.6099540423933523</v>
      </c>
      <c r="I26" s="18" t="s">
        <v>19</v>
      </c>
    </row>
    <row r="27" spans="2:9" ht="63" customHeight="1" thickBot="1">
      <c r="B27" s="18">
        <v>2</v>
      </c>
      <c r="C27" s="18" t="s">
        <v>33</v>
      </c>
      <c r="D27" s="18" t="s">
        <v>34</v>
      </c>
      <c r="E27" s="39">
        <v>13414.33</v>
      </c>
      <c r="F27" s="39">
        <v>13414.33</v>
      </c>
      <c r="G27" s="19">
        <f>F27/F28</f>
        <v>0.0038265428848815743</v>
      </c>
      <c r="H27" s="27">
        <f>F27/E41</f>
        <v>0.0023429808176020457</v>
      </c>
      <c r="I27" s="18" t="s">
        <v>35</v>
      </c>
    </row>
    <row r="28" spans="2:9" s="31" customFormat="1" ht="27.75" customHeight="1" thickBot="1">
      <c r="B28" s="35"/>
      <c r="C28" s="50" t="s">
        <v>11</v>
      </c>
      <c r="D28" s="51"/>
      <c r="E28" s="40">
        <v>3505600.33</v>
      </c>
      <c r="F28" s="40">
        <v>3505600.33</v>
      </c>
      <c r="G28" s="36">
        <v>1</v>
      </c>
      <c r="H28" s="36">
        <f>F28/E41</f>
        <v>0.6122970232109544</v>
      </c>
      <c r="I28" s="35"/>
    </row>
    <row r="29" spans="2:9" s="31" customFormat="1" ht="27.75" customHeight="1">
      <c r="B29" s="56"/>
      <c r="C29" s="56"/>
      <c r="D29" s="60"/>
      <c r="E29" s="58"/>
      <c r="F29" s="58"/>
      <c r="G29" s="61"/>
      <c r="H29" s="61"/>
      <c r="I29" s="56"/>
    </row>
    <row r="30" spans="2:6" ht="13.5" customHeight="1">
      <c r="B30" s="6"/>
      <c r="E30" s="46"/>
      <c r="F30" s="46"/>
    </row>
    <row r="31" spans="2:8" ht="14.25">
      <c r="B31" s="30" t="s">
        <v>28</v>
      </c>
      <c r="C31" s="31"/>
      <c r="D31" s="31"/>
      <c r="E31" s="31"/>
      <c r="F31" s="31"/>
      <c r="G31" s="31"/>
      <c r="H31" s="31"/>
    </row>
    <row r="32" ht="17.25" customHeight="1">
      <c r="B32" s="6"/>
    </row>
    <row r="33" spans="2:9" ht="38.25">
      <c r="B33" s="22" t="s">
        <v>18</v>
      </c>
      <c r="C33" s="23" t="s">
        <v>0</v>
      </c>
      <c r="D33" s="23" t="s">
        <v>1</v>
      </c>
      <c r="E33" s="23" t="s">
        <v>2</v>
      </c>
      <c r="F33" s="24" t="s">
        <v>15</v>
      </c>
      <c r="G33" s="24" t="s">
        <v>16</v>
      </c>
      <c r="H33" s="24" t="s">
        <v>17</v>
      </c>
      <c r="I33" s="25" t="s">
        <v>8</v>
      </c>
    </row>
    <row r="34" spans="2:9" ht="57" customHeight="1" thickBot="1">
      <c r="B34" s="4">
        <v>1</v>
      </c>
      <c r="C34" s="5" t="s">
        <v>36</v>
      </c>
      <c r="D34" s="5" t="s">
        <v>37</v>
      </c>
      <c r="E34" s="41">
        <v>3873.77</v>
      </c>
      <c r="F34" s="41">
        <v>3873.77</v>
      </c>
      <c r="G34" s="47">
        <f>F34/F38</f>
        <v>0.0018603637463348022</v>
      </c>
      <c r="H34" s="47">
        <f>F34/E41</f>
        <v>0.0006766024692848823</v>
      </c>
      <c r="I34" s="5" t="s">
        <v>38</v>
      </c>
    </row>
    <row r="35" spans="2:9" ht="47.25" customHeight="1" thickBot="1">
      <c r="B35" s="17">
        <v>2</v>
      </c>
      <c r="C35" s="5" t="s">
        <v>46</v>
      </c>
      <c r="D35" s="5" t="s">
        <v>47</v>
      </c>
      <c r="E35" s="41">
        <v>44234.53</v>
      </c>
      <c r="F35" s="41">
        <v>44234.53</v>
      </c>
      <c r="G35" s="47">
        <f>F35/F38</f>
        <v>0.021243469784772765</v>
      </c>
      <c r="H35" s="47">
        <f>F35/E41</f>
        <v>0.007726114928262702</v>
      </c>
      <c r="I35" s="3" t="s">
        <v>48</v>
      </c>
    </row>
    <row r="36" spans="2:9" ht="60" customHeight="1" thickBot="1">
      <c r="B36" s="17">
        <v>3</v>
      </c>
      <c r="C36" s="5" t="s">
        <v>50</v>
      </c>
      <c r="D36" s="5" t="s">
        <v>51</v>
      </c>
      <c r="E36" s="41">
        <v>207073.03</v>
      </c>
      <c r="F36" s="41">
        <v>207073.03</v>
      </c>
      <c r="G36" s="47">
        <f>F36/F38</f>
        <v>0.09944605845357336</v>
      </c>
      <c r="H36" s="47">
        <f>F36/E41</f>
        <v>0.036167899338448724</v>
      </c>
      <c r="I36" s="3" t="s">
        <v>21</v>
      </c>
    </row>
    <row r="37" spans="2:9" ht="55.5" customHeight="1" thickBot="1">
      <c r="B37" s="17">
        <v>4</v>
      </c>
      <c r="C37" s="18" t="s">
        <v>39</v>
      </c>
      <c r="D37" s="18" t="s">
        <v>40</v>
      </c>
      <c r="E37" s="39">
        <v>1827083.5</v>
      </c>
      <c r="F37" s="39">
        <v>1827083.5</v>
      </c>
      <c r="G37" s="19">
        <f>F37/F38</f>
        <v>0.8774501080153191</v>
      </c>
      <c r="H37" s="19">
        <f>F37/E41</f>
        <v>0.3191230268419822</v>
      </c>
      <c r="I37" s="3" t="s">
        <v>21</v>
      </c>
    </row>
    <row r="38" spans="2:9" s="31" customFormat="1" ht="15">
      <c r="B38" s="9"/>
      <c r="C38" s="52" t="s">
        <v>29</v>
      </c>
      <c r="D38" s="53"/>
      <c r="E38" s="42">
        <f>E37+E36+E35+E34</f>
        <v>2082264.83</v>
      </c>
      <c r="F38" s="43">
        <f>F37+F36+F35+F34</f>
        <v>2082264.83</v>
      </c>
      <c r="G38" s="37">
        <v>1</v>
      </c>
      <c r="H38" s="37" t="s">
        <v>41</v>
      </c>
      <c r="I38" s="38"/>
    </row>
    <row r="39" spans="2:9" ht="2.25" customHeight="1" thickBot="1">
      <c r="B39" s="10"/>
      <c r="C39" s="11"/>
      <c r="D39" s="12"/>
      <c r="E39" s="13">
        <f>SUM(E34:E37)</f>
        <v>2082264.83</v>
      </c>
      <c r="F39" s="49">
        <f>SUM(F34:F37)</f>
        <v>2082264.83</v>
      </c>
      <c r="G39" s="14"/>
      <c r="H39" s="15"/>
      <c r="I39" s="16"/>
    </row>
    <row r="40" ht="15.75">
      <c r="B40" s="8"/>
    </row>
    <row r="41" spans="3:6" ht="12.75">
      <c r="C41" s="44" t="s">
        <v>13</v>
      </c>
      <c r="E41" s="45">
        <f>F38+F28+F20</f>
        <v>5725326.43</v>
      </c>
      <c r="F41" s="44"/>
    </row>
    <row r="43" s="26" customFormat="1" ht="12.75">
      <c r="A43" s="26" t="s">
        <v>23</v>
      </c>
    </row>
    <row r="44" s="26" customFormat="1" ht="12.75">
      <c r="B44" s="26" t="s">
        <v>14</v>
      </c>
    </row>
    <row r="45" s="26" customFormat="1" ht="12.75">
      <c r="A45" s="26" t="s">
        <v>20</v>
      </c>
    </row>
  </sheetData>
  <mergeCells count="3">
    <mergeCell ref="C28:D28"/>
    <mergeCell ref="C38:D38"/>
    <mergeCell ref="C20:D20"/>
  </mergeCells>
  <printOptions/>
  <pageMargins left="0.7480314960629921" right="0.7480314960629921" top="1.7716535433070868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Global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Name</dc:creator>
  <cp:keywords/>
  <dc:description/>
  <cp:lastModifiedBy>name</cp:lastModifiedBy>
  <cp:lastPrinted>2011-05-25T06:27:04Z</cp:lastPrinted>
  <dcterms:created xsi:type="dcterms:W3CDTF">2010-02-03T13:45:18Z</dcterms:created>
  <dcterms:modified xsi:type="dcterms:W3CDTF">2011-05-25T06:27:56Z</dcterms:modified>
  <cp:category/>
  <cp:version/>
  <cp:contentType/>
  <cp:contentStatus/>
</cp:coreProperties>
</file>